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Centrum sociálních služeb\Rozpočet\Výhled\"/>
    </mc:Choice>
  </mc:AlternateContent>
  <xr:revisionPtr revIDLastSave="0" documentId="13_ncr:1_{300E6441-1928-41D0-A76C-F67D995AA634}" xr6:coauthVersionLast="47" xr6:coauthVersionMax="47" xr10:uidLastSave="{00000000-0000-0000-0000-000000000000}"/>
  <bookViews>
    <workbookView xWindow="-120" yWindow="480" windowWidth="29040" windowHeight="15840" xr2:uid="{70F12420-0C57-4AF1-B9EA-2D123227DA6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17" i="1" l="1"/>
  <c r="G37" i="1"/>
  <c r="F37" i="1"/>
  <c r="E37" i="1"/>
  <c r="G25" i="1"/>
  <c r="G17" i="1"/>
  <c r="F17" i="1"/>
  <c r="G13" i="1"/>
  <c r="F13" i="1"/>
  <c r="E13" i="1"/>
  <c r="E28" i="1" l="1"/>
  <c r="G28" i="1"/>
  <c r="F28" i="1"/>
</calcChain>
</file>

<file path=xl/sharedStrings.xml><?xml version="1.0" encoding="utf-8"?>
<sst xmlns="http://schemas.openxmlformats.org/spreadsheetml/2006/main" count="29" uniqueCount="29">
  <si>
    <t>úč.sk.50</t>
  </si>
  <si>
    <t>Provozní náklady</t>
  </si>
  <si>
    <t>spotřeba materiálu</t>
  </si>
  <si>
    <t>spotřeba energie, nájemné</t>
  </si>
  <si>
    <t>úč.sk.51</t>
  </si>
  <si>
    <t>Služby</t>
  </si>
  <si>
    <t>úč.sk.52</t>
  </si>
  <si>
    <t>Osobní náklady</t>
  </si>
  <si>
    <t>mzdy</t>
  </si>
  <si>
    <t xml:space="preserve">zákonné soc. pojištění </t>
  </si>
  <si>
    <t>zákonné soc. náklady</t>
  </si>
  <si>
    <t>ochranné pomůcky</t>
  </si>
  <si>
    <t>vzdělávání</t>
  </si>
  <si>
    <t>FKSP</t>
  </si>
  <si>
    <t>úč.sk.55</t>
  </si>
  <si>
    <t>Odpisy invetičního majetku</t>
  </si>
  <si>
    <t>odpisy DDNM, DDHM</t>
  </si>
  <si>
    <t xml:space="preserve">odpisy IM </t>
  </si>
  <si>
    <t>Náklady celkem</t>
  </si>
  <si>
    <t>Předpokládaný výnosy za služby</t>
  </si>
  <si>
    <t>Předpokládaná dotace od zřizovatele</t>
  </si>
  <si>
    <t>Předpokládaná dotace MPSV/ZP</t>
  </si>
  <si>
    <t>Účelová dotace MPSV a jiné dotace</t>
  </si>
  <si>
    <t>Výnosy celkem</t>
  </si>
  <si>
    <t>Podpis: ….............................................</t>
  </si>
  <si>
    <r>
      <t xml:space="preserve">Návrh střednědobého výhledu rozpočtu do roku 2026
</t>
    </r>
    <r>
      <rPr>
        <sz val="14"/>
        <color theme="1"/>
        <rFont val="Times New Roman"/>
        <family val="1"/>
        <charset val="238"/>
      </rPr>
      <t xml:space="preserve">Centrum zdravotních a  sociálních služeb Březiněves,                                          příspěvková organizace </t>
    </r>
    <r>
      <rPr>
        <b/>
        <sz val="14"/>
        <color theme="1"/>
        <rFont val="Times New Roman"/>
        <family val="1"/>
        <charset val="238"/>
      </rPr>
      <t xml:space="preserve">
</t>
    </r>
  </si>
  <si>
    <t>Předpokládané výnosy z vedlejší činnosti</t>
  </si>
  <si>
    <t>Návrh rozpočtu vypracoval: Dagmar Špírková, DiS., MBA, pověřená řízením</t>
  </si>
  <si>
    <t>Datum vypracování: 15.1.2024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</si>
</sst>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474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3" fillId="3" borderId="3" xfId="0" applyFont="1" applyFill="1" applyBorder="1"/>
    <xf numFmtId="3" fontId="3" fillId="4" borderId="2" xfId="0" applyNumberFormat="1" applyFont="1" applyFill="1" applyBorder="1"/>
    <xf numFmtId="0" fontId="5" fillId="0" borderId="5" xfId="0" applyFont="1" applyBorder="1" applyAlignment="1">
      <alignment horizontal="center"/>
    </xf>
    <xf numFmtId="3" fontId="3" fillId="3" borderId="5" xfId="0" applyNumberFormat="1" applyFont="1" applyFill="1" applyBorder="1"/>
    <xf numFmtId="0" fontId="5" fillId="0" borderId="0" xfId="0" applyFont="1" applyAlignment="1">
      <alignment horizontal="center"/>
    </xf>
    <xf numFmtId="3" fontId="3" fillId="3" borderId="0" xfId="0" applyNumberFormat="1" applyFont="1" applyFill="1"/>
    <xf numFmtId="3" fontId="3" fillId="0" borderId="3" xfId="0" applyNumberFormat="1" applyFont="1" applyBorder="1"/>
    <xf numFmtId="3" fontId="3" fillId="5" borderId="2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3" fontId="6" fillId="7" borderId="2" xfId="0" applyNumberFormat="1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3</xdr:row>
      <xdr:rowOff>19050</xdr:rowOff>
    </xdr:from>
    <xdr:to>
      <xdr:col>6</xdr:col>
      <xdr:colOff>723900</xdr:colOff>
      <xdr:row>7</xdr:row>
      <xdr:rowOff>159674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02BF561-8F93-4510-A7B3-17A979DA7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590550"/>
          <a:ext cx="838200" cy="9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AA652-B433-4E6A-835F-60685FE7E1E9}">
  <dimension ref="C2:G44"/>
  <sheetViews>
    <sheetView tabSelected="1" workbookViewId="0">
      <selection activeCell="C42" sqref="C42"/>
    </sheetView>
  </sheetViews>
  <sheetFormatPr defaultRowHeight="15" x14ac:dyDescent="0.25"/>
  <cols>
    <col min="3" max="3" width="16.42578125" customWidth="1"/>
    <col min="4" max="4" width="31.7109375" customWidth="1"/>
    <col min="5" max="5" width="18.5703125" customWidth="1"/>
    <col min="6" max="6" width="15.140625" customWidth="1"/>
    <col min="7" max="7" width="18.28515625" customWidth="1"/>
  </cols>
  <sheetData>
    <row r="2" spans="3:7" x14ac:dyDescent="0.25">
      <c r="C2" s="25" t="s">
        <v>25</v>
      </c>
      <c r="D2" s="25"/>
      <c r="E2" s="25"/>
      <c r="F2" s="25"/>
      <c r="G2" s="25"/>
    </row>
    <row r="3" spans="3:7" x14ac:dyDescent="0.25">
      <c r="C3" s="25"/>
      <c r="D3" s="25"/>
      <c r="E3" s="25"/>
      <c r="F3" s="25"/>
      <c r="G3" s="25"/>
    </row>
    <row r="4" spans="3:7" ht="21" customHeight="1" x14ac:dyDescent="0.25">
      <c r="C4" s="25"/>
      <c r="D4" s="25"/>
      <c r="E4" s="25"/>
      <c r="F4" s="25"/>
      <c r="G4" s="25"/>
    </row>
    <row r="5" spans="3:7" x14ac:dyDescent="0.25">
      <c r="C5" s="25"/>
      <c r="D5" s="25"/>
      <c r="E5" s="25"/>
      <c r="F5" s="25"/>
      <c r="G5" s="25"/>
    </row>
    <row r="6" spans="3:7" x14ac:dyDescent="0.25">
      <c r="C6" s="25"/>
      <c r="D6" s="25"/>
      <c r="E6" s="25"/>
      <c r="F6" s="25"/>
      <c r="G6" s="25"/>
    </row>
    <row r="7" spans="3:7" x14ac:dyDescent="0.25">
      <c r="C7" s="25"/>
      <c r="D7" s="25"/>
      <c r="E7" s="25"/>
      <c r="F7" s="25"/>
      <c r="G7" s="25"/>
    </row>
    <row r="8" spans="3:7" x14ac:dyDescent="0.25">
      <c r="C8" s="25"/>
      <c r="D8" s="25"/>
      <c r="E8" s="25"/>
      <c r="F8" s="25"/>
      <c r="G8" s="25"/>
    </row>
    <row r="9" spans="3:7" x14ac:dyDescent="0.25">
      <c r="C9" s="25"/>
      <c r="D9" s="25"/>
      <c r="E9" s="25"/>
      <c r="F9" s="25"/>
      <c r="G9" s="25"/>
    </row>
    <row r="10" spans="3:7" x14ac:dyDescent="0.25">
      <c r="C10" s="25"/>
      <c r="D10" s="25"/>
      <c r="E10" s="25"/>
      <c r="F10" s="25"/>
      <c r="G10" s="25"/>
    </row>
    <row r="11" spans="3:7" x14ac:dyDescent="0.25">
      <c r="C11" s="26"/>
      <c r="D11" s="26"/>
      <c r="E11" s="26"/>
      <c r="F11" s="26"/>
      <c r="G11" s="26"/>
    </row>
    <row r="12" spans="3:7" ht="18.75" x14ac:dyDescent="0.3">
      <c r="C12" s="1"/>
      <c r="D12" s="1"/>
      <c r="E12" s="2">
        <v>2024</v>
      </c>
      <c r="F12" s="2">
        <v>2025</v>
      </c>
      <c r="G12" s="2">
        <v>2026</v>
      </c>
    </row>
    <row r="13" spans="3:7" ht="18.75" x14ac:dyDescent="0.3">
      <c r="C13" s="3" t="s">
        <v>0</v>
      </c>
      <c r="D13" s="3" t="s">
        <v>1</v>
      </c>
      <c r="E13" s="4">
        <f>E14+E15</f>
        <v>800000</v>
      </c>
      <c r="F13" s="4">
        <f>F14+F15</f>
        <v>883000</v>
      </c>
      <c r="G13" s="4">
        <f>G14+G15</f>
        <v>912000</v>
      </c>
    </row>
    <row r="14" spans="3:7" ht="18.75" x14ac:dyDescent="0.3">
      <c r="C14" s="1"/>
      <c r="D14" s="1" t="s">
        <v>2</v>
      </c>
      <c r="E14" s="18">
        <v>320000</v>
      </c>
      <c r="F14" s="6">
        <v>349000</v>
      </c>
      <c r="G14" s="6">
        <v>354000</v>
      </c>
    </row>
    <row r="15" spans="3:7" ht="18.75" x14ac:dyDescent="0.3">
      <c r="C15" s="1"/>
      <c r="D15" s="1" t="s">
        <v>3</v>
      </c>
      <c r="E15" s="18">
        <v>480000</v>
      </c>
      <c r="F15" s="6">
        <v>534000</v>
      </c>
      <c r="G15" s="6">
        <v>558000</v>
      </c>
    </row>
    <row r="16" spans="3:7" ht="18.75" x14ac:dyDescent="0.3">
      <c r="C16" s="3" t="s">
        <v>4</v>
      </c>
      <c r="D16" s="3" t="s">
        <v>5</v>
      </c>
      <c r="E16" s="19">
        <v>1810000</v>
      </c>
      <c r="F16" s="4">
        <v>1990000</v>
      </c>
      <c r="G16" s="4">
        <v>2015000</v>
      </c>
    </row>
    <row r="17" spans="3:7" ht="18.75" x14ac:dyDescent="0.3">
      <c r="C17" s="3" t="s">
        <v>6</v>
      </c>
      <c r="D17" s="3" t="s">
        <v>7</v>
      </c>
      <c r="E17" s="4">
        <f>SUM(E18:E23)</f>
        <v>4435000</v>
      </c>
      <c r="F17" s="4">
        <f>F18+F19+F20+F21+F22+F23</f>
        <v>4807000</v>
      </c>
      <c r="G17" s="4">
        <f>G18+G19+G20+G21+G22+G23</f>
        <v>4863000</v>
      </c>
    </row>
    <row r="18" spans="3:7" ht="18.75" x14ac:dyDescent="0.3">
      <c r="C18" s="1"/>
      <c r="D18" s="1" t="s">
        <v>8</v>
      </c>
      <c r="E18" s="18">
        <v>3240000</v>
      </c>
      <c r="F18" s="6">
        <v>3490000</v>
      </c>
      <c r="G18" s="6">
        <v>3520000</v>
      </c>
    </row>
    <row r="19" spans="3:7" ht="18.75" x14ac:dyDescent="0.3">
      <c r="C19" s="1"/>
      <c r="D19" s="1" t="s">
        <v>9</v>
      </c>
      <c r="E19" s="18">
        <v>1030000</v>
      </c>
      <c r="F19" s="6">
        <v>1110000</v>
      </c>
      <c r="G19" s="6">
        <v>1118000</v>
      </c>
    </row>
    <row r="20" spans="3:7" ht="18.75" x14ac:dyDescent="0.3">
      <c r="C20" s="1"/>
      <c r="D20" s="1" t="s">
        <v>10</v>
      </c>
      <c r="E20" s="18">
        <v>14000</v>
      </c>
      <c r="F20" s="6">
        <v>16000</v>
      </c>
      <c r="G20" s="6">
        <v>20000</v>
      </c>
    </row>
    <row r="21" spans="3:7" ht="18.75" x14ac:dyDescent="0.3">
      <c r="C21" s="1"/>
      <c r="D21" s="1" t="s">
        <v>11</v>
      </c>
      <c r="E21" s="18">
        <v>20000</v>
      </c>
      <c r="F21" s="6">
        <v>50000</v>
      </c>
      <c r="G21" s="6">
        <v>55000</v>
      </c>
    </row>
    <row r="22" spans="3:7" ht="18.75" x14ac:dyDescent="0.3">
      <c r="C22" s="1"/>
      <c r="D22" s="1" t="s">
        <v>12</v>
      </c>
      <c r="E22" s="18">
        <v>66000</v>
      </c>
      <c r="F22" s="6">
        <v>70000</v>
      </c>
      <c r="G22" s="6">
        <v>75000</v>
      </c>
    </row>
    <row r="23" spans="3:7" ht="18.75" x14ac:dyDescent="0.3">
      <c r="C23" s="1"/>
      <c r="D23" s="1" t="s">
        <v>13</v>
      </c>
      <c r="E23" s="18">
        <v>65000</v>
      </c>
      <c r="F23" s="6">
        <v>71000</v>
      </c>
      <c r="G23" s="6">
        <v>75000</v>
      </c>
    </row>
    <row r="24" spans="3:7" ht="18.75" x14ac:dyDescent="0.3">
      <c r="C24" s="3"/>
      <c r="D24" s="3"/>
      <c r="E24" s="4"/>
      <c r="F24" s="4"/>
      <c r="G24" s="4"/>
    </row>
    <row r="25" spans="3:7" ht="18.75" x14ac:dyDescent="0.3">
      <c r="C25" s="3" t="s">
        <v>14</v>
      </c>
      <c r="D25" s="3" t="s">
        <v>15</v>
      </c>
      <c r="E25" s="4">
        <f>E26+E27</f>
        <v>90000</v>
      </c>
      <c r="F25" s="4">
        <v>90000</v>
      </c>
      <c r="G25" s="4">
        <f>G26+G27</f>
        <v>110000</v>
      </c>
    </row>
    <row r="26" spans="3:7" ht="18.75" x14ac:dyDescent="0.3">
      <c r="C26" s="1"/>
      <c r="D26" s="7" t="s">
        <v>16</v>
      </c>
      <c r="E26" s="6">
        <v>0</v>
      </c>
      <c r="F26" s="6">
        <v>0</v>
      </c>
      <c r="G26" s="6">
        <v>0</v>
      </c>
    </row>
    <row r="27" spans="3:7" ht="18.75" x14ac:dyDescent="0.3">
      <c r="C27" s="1"/>
      <c r="D27" s="7" t="s">
        <v>17</v>
      </c>
      <c r="E27" s="5">
        <v>90000</v>
      </c>
      <c r="F27" s="5">
        <v>100000</v>
      </c>
      <c r="G27" s="5">
        <v>110000</v>
      </c>
    </row>
    <row r="28" spans="3:7" ht="18.75" x14ac:dyDescent="0.3">
      <c r="C28" s="27" t="s">
        <v>18</v>
      </c>
      <c r="D28" s="28"/>
      <c r="E28" s="8">
        <f>E25+E17+E16+E13</f>
        <v>7135000</v>
      </c>
      <c r="F28" s="8">
        <f>F25+F24+F17+F16+F13</f>
        <v>7770000</v>
      </c>
      <c r="G28" s="8">
        <f>G25+G24+G17+G16+G13</f>
        <v>7900000</v>
      </c>
    </row>
    <row r="29" spans="3:7" ht="18.75" x14ac:dyDescent="0.3">
      <c r="C29" s="9"/>
      <c r="D29" s="9"/>
      <c r="E29" s="10"/>
      <c r="F29" s="10"/>
      <c r="G29" s="10"/>
    </row>
    <row r="30" spans="3:7" ht="18.75" x14ac:dyDescent="0.3">
      <c r="C30" s="11"/>
      <c r="D30" s="11"/>
      <c r="E30" s="12"/>
      <c r="F30" s="12"/>
      <c r="G30" s="12"/>
    </row>
    <row r="31" spans="3:7" x14ac:dyDescent="0.25">
      <c r="C31" s="29"/>
      <c r="D31" s="29"/>
      <c r="E31" s="29"/>
      <c r="F31" s="29"/>
      <c r="G31" s="29"/>
    </row>
    <row r="32" spans="3:7" ht="18.75" x14ac:dyDescent="0.3">
      <c r="C32" s="20" t="s">
        <v>19</v>
      </c>
      <c r="D32" s="21"/>
      <c r="E32" s="13">
        <v>980000</v>
      </c>
      <c r="F32" s="5">
        <v>1020000</v>
      </c>
      <c r="G32" s="5">
        <v>1050000</v>
      </c>
    </row>
    <row r="33" spans="3:7" ht="18.75" x14ac:dyDescent="0.3">
      <c r="C33" s="20" t="s">
        <v>26</v>
      </c>
      <c r="D33" s="21"/>
      <c r="E33" s="5">
        <v>380000</v>
      </c>
      <c r="F33" s="13">
        <v>500000</v>
      </c>
      <c r="G33" s="13">
        <v>500000</v>
      </c>
    </row>
    <row r="34" spans="3:7" ht="18.75" x14ac:dyDescent="0.3">
      <c r="C34" s="20" t="s">
        <v>20</v>
      </c>
      <c r="D34" s="21"/>
      <c r="E34" s="13">
        <v>4480000</v>
      </c>
      <c r="F34" s="13">
        <v>3600000</v>
      </c>
      <c r="G34" s="13">
        <v>3500000</v>
      </c>
    </row>
    <row r="35" spans="3:7" ht="18.75" x14ac:dyDescent="0.3">
      <c r="C35" s="20" t="s">
        <v>21</v>
      </c>
      <c r="D35" s="21"/>
      <c r="E35" s="13">
        <v>1250000</v>
      </c>
      <c r="F35" s="6">
        <v>2600000</v>
      </c>
      <c r="G35" s="6">
        <v>2750000</v>
      </c>
    </row>
    <row r="36" spans="3:7" ht="18.75" x14ac:dyDescent="0.3">
      <c r="C36" s="20" t="s">
        <v>22</v>
      </c>
      <c r="D36" s="21"/>
      <c r="E36" s="13">
        <v>45000</v>
      </c>
      <c r="F36" s="13">
        <v>50000</v>
      </c>
      <c r="G36" s="6">
        <v>100000</v>
      </c>
    </row>
    <row r="37" spans="3:7" ht="18.75" x14ac:dyDescent="0.3">
      <c r="C37" s="22" t="s">
        <v>23</v>
      </c>
      <c r="D37" s="23"/>
      <c r="E37" s="14">
        <f>SUM(E32:E36)</f>
        <v>7135000</v>
      </c>
      <c r="F37" s="14">
        <f>F36+F35+F34+F33+F32</f>
        <v>7770000</v>
      </c>
      <c r="G37" s="14">
        <f>G32+G34+G35+G36+G33</f>
        <v>7900000</v>
      </c>
    </row>
    <row r="41" spans="3:7" ht="15.75" x14ac:dyDescent="0.25">
      <c r="C41" s="15" t="s">
        <v>28</v>
      </c>
      <c r="D41" s="16"/>
      <c r="E41" s="16"/>
    </row>
    <row r="42" spans="3:7" ht="15.75" x14ac:dyDescent="0.25">
      <c r="C42" s="15" t="s">
        <v>27</v>
      </c>
      <c r="D42" s="16"/>
      <c r="E42" s="16"/>
    </row>
    <row r="43" spans="3:7" ht="15.75" x14ac:dyDescent="0.25">
      <c r="C43" s="17"/>
      <c r="D43" s="16"/>
      <c r="E43" s="16"/>
    </row>
    <row r="44" spans="3:7" ht="15.75" x14ac:dyDescent="0.25">
      <c r="C44" s="15"/>
      <c r="D44" s="24" t="s">
        <v>24</v>
      </c>
      <c r="E44" s="24"/>
      <c r="F44" s="24"/>
      <c r="G44" s="24"/>
    </row>
  </sheetData>
  <mergeCells count="10">
    <mergeCell ref="C35:D35"/>
    <mergeCell ref="C36:D36"/>
    <mergeCell ref="C37:D37"/>
    <mergeCell ref="D44:G44"/>
    <mergeCell ref="C2:G11"/>
    <mergeCell ref="C28:D28"/>
    <mergeCell ref="C31:G31"/>
    <mergeCell ref="C32:D32"/>
    <mergeCell ref="C33:D33"/>
    <mergeCell ref="C34:D3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Michaela Koukolíčková</cp:lastModifiedBy>
  <dcterms:created xsi:type="dcterms:W3CDTF">2024-01-18T10:20:17Z</dcterms:created>
  <dcterms:modified xsi:type="dcterms:W3CDTF">2024-01-18T15:00:42Z</dcterms:modified>
</cp:coreProperties>
</file>